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رأس المال الثابت والمتداول" sheetId="1" r:id="rId4"/>
    <sheet state="visible" name="رأس المال العامل" sheetId="2" r:id="rId5"/>
  </sheets>
  <definedNames/>
  <calcPr/>
  <extLst>
    <ext uri="GoogleSheetsCustomDataVersion2">
      <go:sheetsCustomData xmlns:go="http://customooxmlschemas.google.com/" r:id="rId6" roundtripDataChecksum="QvZG0EVNgggZIk1qw/UgMEf5KbgVDJf+i1qiLAjmZuc="/>
    </ext>
  </extLst>
</workbook>
</file>

<file path=xl/sharedStrings.xml><?xml version="1.0" encoding="utf-8"?>
<sst xmlns="http://schemas.openxmlformats.org/spreadsheetml/2006/main" count="41" uniqueCount="38">
  <si>
    <t>رأس المال الثابت ورأس المال المتداول - نموذج تطبيقي</t>
  </si>
  <si>
    <t>رأس المال الثابت (Fixed Capital): يُستخدم لشراء أصول طويلة الأجل</t>
  </si>
  <si>
    <t>العنصر</t>
  </si>
  <si>
    <t>القيمة (ر.س)</t>
  </si>
  <si>
    <t>ملاحظات</t>
  </si>
  <si>
    <t>مبنى المحل</t>
  </si>
  <si>
    <t>أصل طويل الأجل</t>
  </si>
  <si>
    <t>معدات التصنيع</t>
  </si>
  <si>
    <t>تُستخدم في الإنتاج</t>
  </si>
  <si>
    <t>سيارات التوصيل</t>
  </si>
  <si>
    <t>لتوزيع المنتجات</t>
  </si>
  <si>
    <t>الأثاث</t>
  </si>
  <si>
    <t>مكاتب وكراسي وأرفف</t>
  </si>
  <si>
    <t>أنظمة وتقنيات التشغيل</t>
  </si>
  <si>
    <t>أجهزة وأنظمة محاسبة وإدارة</t>
  </si>
  <si>
    <t>إجمالي رأس المال الثابت</t>
  </si>
  <si>
    <t>رأس المال المتداول (Working Capital): يُستخدم لتغطية المصروفات اليومية</t>
  </si>
  <si>
    <t>الكاش</t>
  </si>
  <si>
    <t>سيولة يومية</t>
  </si>
  <si>
    <t>المشتريات اليومية</t>
  </si>
  <si>
    <t>مستلزمات</t>
  </si>
  <si>
    <t>الإيجارات</t>
  </si>
  <si>
    <t>إيجار المقر</t>
  </si>
  <si>
    <t>الرواتب</t>
  </si>
  <si>
    <t>رواتب الموظفين</t>
  </si>
  <si>
    <t>المخزون</t>
  </si>
  <si>
    <t>بضائع جاهزة</t>
  </si>
  <si>
    <t>الحسابات المدينة</t>
  </si>
  <si>
    <t>ديون على العملاء</t>
  </si>
  <si>
    <t>الحسابات الدائنة</t>
  </si>
  <si>
    <t>مبالغ مستحقة للموردين</t>
  </si>
  <si>
    <t>إجمالي رأس المال المتداول</t>
  </si>
  <si>
    <t>اضغط هنا لبدء تجربتك المجانية الآن</t>
  </si>
  <si>
    <t>حساب رأس المال العامل وتحليل العجز أو الفائض</t>
  </si>
  <si>
    <t>إجمالي الأصول المتداولة</t>
  </si>
  <si>
    <t>إجمالي الخصوم المتداولة</t>
  </si>
  <si>
    <t>رأس المال العامل</t>
  </si>
  <si>
    <t>التحليل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</si>
</sst>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color rgb="FFFFFFFF"/>
      <name val="IBM Plex Sans Arabic"/>
    </font>
    <font/>
    <font>
      <color theme="1"/>
      <name val="Calibri"/>
    </font>
    <font>
      <b/>
      <color rgb="FF000000"/>
      <name val="IBM Plex Sans Arabic"/>
    </font>
    <font>
      <color rgb="FF000000"/>
      <name val="IBM Plex Sans Arabic"/>
    </font>
    <font>
      <u/>
      <sz val="13.0"/>
      <color rgb="FF0000FF"/>
      <name val="IBM Plex Sans Arabic"/>
    </font>
  </fonts>
  <fills count="4">
    <fill>
      <patternFill patternType="none"/>
    </fill>
    <fill>
      <patternFill patternType="lightGray"/>
    </fill>
    <fill>
      <patternFill patternType="solid">
        <fgColor rgb="FF162560"/>
        <bgColor rgb="FF162560"/>
      </patternFill>
    </fill>
    <fill>
      <patternFill patternType="solid">
        <fgColor rgb="FF43DEF7"/>
        <bgColor rgb="FF43DEF7"/>
      </patternFill>
    </fill>
  </fills>
  <borders count="4">
    <border/>
    <border>
      <left/>
      <top/>
      <bottom/>
    </border>
    <border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0" fillId="0" fontId="3" numFmtId="0" xfId="0" applyFont="1"/>
    <xf borderId="1" fillId="3" fontId="4" numFmtId="0" xfId="0" applyAlignment="1" applyBorder="1" applyFill="1" applyFont="1">
      <alignment horizontal="right" readingOrder="0" shrinkToFit="0" vertical="top" wrapText="1"/>
    </xf>
    <xf borderId="3" fillId="3" fontId="4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horizontal="right" readingOrder="0" shrinkToFit="0" vertical="top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readingOrder="0" vertical="center"/>
    </xf>
    <xf borderId="0" fillId="0" fontId="1" numFmtId="0" xfId="0" applyAlignment="1" applyFont="1">
      <alignment horizontal="center" shrinkToFit="0" vertical="center" wrapText="1"/>
    </xf>
    <xf borderId="0" fillId="3" fontId="4" numFmtId="0" xfId="0" applyAlignment="1" applyFont="1">
      <alignment horizontal="right" readingOrder="0" shrinkToFit="0" vertical="top" wrapText="1"/>
    </xf>
    <xf borderId="0" fillId="3" fontId="5" numFmtId="0" xfId="0" applyAlignment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BE5F1"/>
          <bgColor rgb="FFDBE5F1"/>
        </patternFill>
      </fill>
      <border/>
    </dxf>
    <dxf>
      <font/>
      <fill>
        <patternFill patternType="solid">
          <fgColor rgb="FFB8CCE4"/>
          <bgColor rgb="FFB8CCE4"/>
        </patternFill>
      </fill>
      <border/>
    </dxf>
  </dxfs>
  <tableStyles count="1">
    <tableStyle count="3" pivot="0" name="رأس المال العامل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0</xdr:row>
      <xdr:rowOff>0</xdr:rowOff>
    </xdr:from>
    <xdr:ext cx="200025" cy="333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3:B6" displayName="Table_1" name="Table_1" id="1">
  <tableColumns count="2">
    <tableColumn name="Column1" id="1"/>
    <tableColumn name="Column2" id="2"/>
  </tableColumns>
  <tableStyleInfo name="رأس المال العامل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qoyod.com/home/free_trial_sign_up_ar?utm_campaign=132150511-Talal%20Videos&amp;utm_medium=social&amp;utm_content=template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40.0"/>
    <col customWidth="1" min="2" max="2" width="30.0"/>
    <col customWidth="1" min="3" max="3" width="25.0"/>
    <col customWidth="1" min="4" max="6" width="8.71"/>
    <col customWidth="1" min="7" max="7" width="43.14"/>
  </cols>
  <sheetData>
    <row r="1" ht="26.25" customHeight="1">
      <c r="A1" s="1" t="s">
        <v>0</v>
      </c>
      <c r="B1" s="2"/>
      <c r="C1" s="2"/>
      <c r="F1" s="3"/>
    </row>
    <row r="3">
      <c r="A3" s="4" t="s">
        <v>1</v>
      </c>
      <c r="B3" s="2"/>
      <c r="C3" s="2"/>
    </row>
    <row r="4">
      <c r="A4" s="5" t="s">
        <v>2</v>
      </c>
      <c r="B4" s="5" t="s">
        <v>3</v>
      </c>
      <c r="C4" s="5" t="s">
        <v>4</v>
      </c>
    </row>
    <row r="5">
      <c r="A5" s="6" t="s">
        <v>5</v>
      </c>
      <c r="B5" s="7">
        <v>250000.0</v>
      </c>
      <c r="C5" s="6" t="s">
        <v>6</v>
      </c>
    </row>
    <row r="6">
      <c r="A6" s="6" t="s">
        <v>7</v>
      </c>
      <c r="B6" s="7">
        <v>150000.0</v>
      </c>
      <c r="C6" s="6" t="s">
        <v>8</v>
      </c>
    </row>
    <row r="7">
      <c r="A7" s="6" t="s">
        <v>9</v>
      </c>
      <c r="B7" s="7">
        <v>40000.0</v>
      </c>
      <c r="C7" s="6" t="s">
        <v>10</v>
      </c>
    </row>
    <row r="8">
      <c r="A8" s="6" t="s">
        <v>11</v>
      </c>
      <c r="B8" s="7">
        <v>20000.0</v>
      </c>
      <c r="C8" s="6" t="s">
        <v>12</v>
      </c>
    </row>
    <row r="9">
      <c r="A9" s="6" t="s">
        <v>13</v>
      </c>
      <c r="B9" s="7">
        <v>30000.0</v>
      </c>
      <c r="C9" s="6" t="s">
        <v>14</v>
      </c>
    </row>
    <row r="10">
      <c r="A10" s="8" t="s">
        <v>15</v>
      </c>
      <c r="B10" s="9">
        <f>SUM(B5:B9)</f>
        <v>490000</v>
      </c>
    </row>
    <row r="11">
      <c r="A11" s="4" t="s">
        <v>16</v>
      </c>
      <c r="B11" s="2"/>
      <c r="C11" s="2"/>
    </row>
    <row r="12">
      <c r="A12" s="5" t="s">
        <v>2</v>
      </c>
      <c r="B12" s="5" t="s">
        <v>3</v>
      </c>
      <c r="C12" s="5" t="s">
        <v>4</v>
      </c>
    </row>
    <row r="13">
      <c r="A13" s="6" t="s">
        <v>17</v>
      </c>
      <c r="B13" s="7">
        <v>30000.0</v>
      </c>
      <c r="C13" s="6" t="s">
        <v>18</v>
      </c>
    </row>
    <row r="14">
      <c r="A14" s="6" t="s">
        <v>19</v>
      </c>
      <c r="B14" s="7">
        <v>10000.0</v>
      </c>
      <c r="C14" s="6" t="s">
        <v>20</v>
      </c>
    </row>
    <row r="15">
      <c r="A15" s="6" t="s">
        <v>21</v>
      </c>
      <c r="B15" s="7">
        <v>12000.0</v>
      </c>
      <c r="C15" s="6" t="s">
        <v>22</v>
      </c>
    </row>
    <row r="16">
      <c r="A16" s="6" t="s">
        <v>23</v>
      </c>
      <c r="B16" s="7">
        <v>20000.0</v>
      </c>
      <c r="C16" s="6" t="s">
        <v>24</v>
      </c>
    </row>
    <row r="17">
      <c r="A17" s="6" t="s">
        <v>25</v>
      </c>
      <c r="B17" s="7">
        <v>15000.0</v>
      </c>
      <c r="C17" s="6" t="s">
        <v>26</v>
      </c>
    </row>
    <row r="18">
      <c r="A18" s="6" t="s">
        <v>27</v>
      </c>
      <c r="B18" s="7">
        <v>8000.0</v>
      </c>
      <c r="C18" s="6" t="s">
        <v>28</v>
      </c>
    </row>
    <row r="19">
      <c r="A19" s="6" t="s">
        <v>29</v>
      </c>
      <c r="B19" s="7">
        <v>-6000.0</v>
      </c>
      <c r="C19" s="6" t="s">
        <v>30</v>
      </c>
    </row>
    <row r="20">
      <c r="A20" s="8" t="s">
        <v>31</v>
      </c>
      <c r="B20" s="9">
        <f>SUM(B13:B19)</f>
        <v>89000</v>
      </c>
    </row>
    <row r="21" ht="15.75" customHeight="1">
      <c r="G21" s="10" t="s">
        <v>32</v>
      </c>
    </row>
    <row r="22" ht="15.75" customHeight="1">
      <c r="A22" s="1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C1"/>
    <mergeCell ref="F1:G20"/>
    <mergeCell ref="A3:C3"/>
    <mergeCell ref="A11:C11"/>
    <mergeCell ref="A22:C22"/>
  </mergeCells>
  <hyperlinks>
    <hyperlink r:id="rId1" ref="G21"/>
  </hyperlinks>
  <printOptions/>
  <pageMargins bottom="1.0" footer="0.0" header="0.0" left="0.75" right="0.75" top="1.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50.0"/>
    <col customWidth="1" min="2" max="2" width="30.0"/>
    <col customWidth="1" min="3" max="6" width="8.71"/>
  </cols>
  <sheetData>
    <row r="1" ht="22.5" customHeight="1">
      <c r="A1" s="1" t="s">
        <v>33</v>
      </c>
      <c r="B1" s="2"/>
    </row>
    <row r="3">
      <c r="A3" s="12" t="s">
        <v>34</v>
      </c>
      <c r="B3" s="13">
        <f>'رأس المال الثابت والمتداول'!B18</f>
        <v>8000</v>
      </c>
    </row>
    <row r="4">
      <c r="A4" s="12" t="s">
        <v>35</v>
      </c>
      <c r="B4" s="13">
        <f>ABS('رأس المال الثابت والمتداول'!B31)</f>
        <v>0</v>
      </c>
    </row>
    <row r="5">
      <c r="A5" s="12" t="s">
        <v>36</v>
      </c>
      <c r="B5" s="13">
        <f>B3-B4</f>
        <v>8000</v>
      </c>
    </row>
    <row r="6">
      <c r="A6" s="12" t="s">
        <v>37</v>
      </c>
      <c r="B6" s="13" t="str">
        <f>IF(B5&gt;0,"✅ فائض في رأس المال المتداول","❌ عجز في رأس المال المتداول")</f>
        <v>✅ فائض في رأس المال المتداول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printOptions/>
  <pageMargins bottom="1.0" footer="0.0" header="0.0" left="0.75" right="0.75" top="1.0"/>
  <pageSetup orientation="landscape"/>
  <drawing r:id="rId1"/>
  <tableParts count="1">
    <tablePart r:id="rId3"/>
  </tableParts>
</worksheet>
</file>